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Shared drives\Finance Drive\A, Finance\Funding\"/>
    </mc:Choice>
  </mc:AlternateContent>
  <bookViews>
    <workbookView xWindow="0" yWindow="0" windowWidth="16710" windowHeight="11010"/>
  </bookViews>
  <sheets>
    <sheet name="Sheet1" sheetId="1" r:id="rId1"/>
  </sheets>
  <calcPr calcId="162913"/>
  <extLst>
    <ext uri="GoogleSheetsCustomDataVersion2">
      <go:sheetsCustomData xmlns:go="http://customooxmlschemas.google.com/" r:id="rId5" roundtripDataChecksum="WtZdbVdxCWwN2g502Q3axQ+Ol2EmmZ4OZ95a/toRSKU="/>
    </ext>
  </extLst>
</workbook>
</file>

<file path=xl/calcChain.xml><?xml version="1.0" encoding="utf-8"?>
<calcChain xmlns="http://schemas.openxmlformats.org/spreadsheetml/2006/main">
  <c r="E28" i="1" l="1"/>
  <c r="N32" i="1" s="1"/>
  <c r="D28" i="1"/>
  <c r="N31" i="1" s="1"/>
  <c r="J5" i="1"/>
  <c r="N30" i="1" s="1"/>
</calcChain>
</file>

<file path=xl/sharedStrings.xml><?xml version="1.0" encoding="utf-8"?>
<sst xmlns="http://schemas.openxmlformats.org/spreadsheetml/2006/main" count="64" uniqueCount="63">
  <si>
    <t>Total Grant Awarded for 2022-23 (£16,000 + £10/pupil)</t>
  </si>
  <si>
    <t>TOTAL GRANT AVAILABLE 2022-23 (Carry over + 20-21 Grant)</t>
  </si>
  <si>
    <t>SCHOOL SPORT COORDINATOR</t>
  </si>
  <si>
    <t>Sonya Doherty</t>
  </si>
  <si>
    <t>GOVERNOR RESPONSIBLE FOR PE</t>
  </si>
  <si>
    <t>Jack Defty</t>
  </si>
  <si>
    <t>OFSTED 5 KEY INDICATORS (PE, SPORTS PREMIUM)</t>
  </si>
  <si>
    <t>2022-23 SWIM DATA</t>
  </si>
  <si>
    <t>% of Y6 Pupils competently swimming 25m</t>
  </si>
  <si>
    <t>ENGAGE ALL PUPIL IN INCREASED DAILY PHYSICAL ACTIVITY (60mins)</t>
  </si>
  <si>
    <t>INCREASE PROFILE OF PE AS TOOL FOR WHOLE SCHOOL IMPROVEMENT</t>
  </si>
  <si>
    <t>% of Y6 Pupils use a range of strokes effectively</t>
  </si>
  <si>
    <t>INCREASE CONFIDENCE/KNOWLEDGE AND SKILLS OF STAFF</t>
  </si>
  <si>
    <t>BROADER EXPERIENCE OF A RANGE OF SPORTS / ACTIVITIES FOR ALL PUPILS</t>
  </si>
  <si>
    <t>% of Y6 pupils perform safe self-rescue in diff water based situations</t>
  </si>
  <si>
    <t>INCREASED PARTICIPATION IN COMPETITIVE SPORT</t>
  </si>
  <si>
    <t>Item / Project</t>
  </si>
  <si>
    <t>Proj' Cost</t>
  </si>
  <si>
    <t>Actual Cost</t>
  </si>
  <si>
    <t>Objectives</t>
  </si>
  <si>
    <t>LINKED KPIs</t>
  </si>
  <si>
    <t>Outcomes / Measuring Impact</t>
  </si>
  <si>
    <t>Sustainability</t>
  </si>
  <si>
    <t>To use this form - It is a PROJECTED COST until we have the invoice - we then need to MOVE FROM PROJECTED and PLACE INTO ACTUAL COST - It cannot be in both as this will cause the form to DOUBLE COUNT.</t>
  </si>
  <si>
    <t xml:space="preserve">membership of ssp </t>
  </si>
  <si>
    <t>A range of extra-curricular activities in local community. All children have the opportunity to either take part in festivals or competitions.</t>
  </si>
  <si>
    <t>1/2/3/4/5</t>
  </si>
  <si>
    <t>Remarkable sporting achievments in both competative and non-competative levels. All children given opportunties across the school in a variety of sports.</t>
  </si>
  <si>
    <t>Getset4P.E scheme</t>
  </si>
  <si>
    <t>£0 until 2025 (3 year subscription)</t>
  </si>
  <si>
    <t xml:space="preserve">A P.E scheme for all staff to follow with clear progression and easy to follow lesson plans. </t>
  </si>
  <si>
    <t>1,2,4</t>
  </si>
  <si>
    <t>Teachers are more confident in teaching P.E.</t>
  </si>
  <si>
    <t>Sports Equipment</t>
  </si>
  <si>
    <t>New sports equipment to provide children with the necessary tools to be able to play the sports confidently.</t>
  </si>
  <si>
    <t>Children can see that the school have the necessary equipment in order for them to be able to play and compete in a variety of sports.</t>
  </si>
  <si>
    <t>Dance</t>
  </si>
  <si>
    <t>A specialist dance instructor to teach all children at a varied level.</t>
  </si>
  <si>
    <t>1,2,3,4</t>
  </si>
  <si>
    <t>All children across the school have had dance lessons at at high standard from a professional instructor. In addition, Year 5 and 6 have used these new dance skills in drama productions.</t>
  </si>
  <si>
    <t>Football coach</t>
  </si>
  <si>
    <t>A specialised coach to teach all year groups across the school.</t>
  </si>
  <si>
    <t>2,3,4</t>
  </si>
  <si>
    <t>All children have been provided wih an opportunity to learn new football skills from a trained football coach. Some of these skills have been transferred to a competative level in school competitions.</t>
  </si>
  <si>
    <t>CPD</t>
  </si>
  <si>
    <t>New and inexperienced P.E course.</t>
  </si>
  <si>
    <t>P.E lead trained to become more confident in role. Skills gained utilised to train and advise staff within the school and advise used iin P.E budget and recording of budget.</t>
  </si>
  <si>
    <t>After school sports clubs</t>
  </si>
  <si>
    <t>Wendy Smith and Jackie Bunting</t>
  </si>
  <si>
    <t>1,2,3,4,5</t>
  </si>
  <si>
    <t>Trained staff running after school clubs, leading festivals and competitions. This has led to county final successes and other sporting achievements across the school.</t>
  </si>
  <si>
    <t>SUMMARY</t>
  </si>
  <si>
    <t>TOTAL PREMIUM RECEIVED</t>
  </si>
  <si>
    <t>TOTAL PREMIUM PROJECTED</t>
  </si>
  <si>
    <t>TOTAL PREMIUM SPENT</t>
  </si>
  <si>
    <t>PREMIUM REMAINING</t>
  </si>
  <si>
    <t>2021-22 NOTES</t>
  </si>
  <si>
    <t>2022-23 CONSIDERATION</t>
  </si>
  <si>
    <t>Plans for 2021-22</t>
  </si>
  <si>
    <t>Funding has been confirmed for the next 3 years</t>
  </si>
  <si>
    <t>Apprentices?</t>
  </si>
  <si>
    <t>CARRY OVER AMOUNT FROM 2021/22</t>
  </si>
  <si>
    <t>PE Budget 2022/23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</si>
</sst>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£&quot;#,##0;[Red]\-&quot;£&quot;#,##0"/>
    <numFmt numFmtId="164" formatCode="&quot;£&quot;#,##0"/>
    <numFmt numFmtId="165" formatCode="&quot;£&quot;#,##0.00"/>
    <numFmt numFmtId="166" formatCode="d/m/yyyy"/>
  </numFmts>
  <fonts count="29">
    <font>
      <sz val="11"/>
      <color theme="1"/>
      <name val="Calibri"/>
      <scheme val="minor"/>
    </font>
    <font>
      <b/>
      <sz val="36"/>
      <color theme="0"/>
      <name val="Calibri"/>
    </font>
    <font>
      <sz val="11"/>
      <name val="Calibri"/>
    </font>
    <font>
      <sz val="11"/>
      <color theme="1"/>
      <name val="Calibri"/>
    </font>
    <font>
      <i/>
      <sz val="24"/>
      <color theme="1"/>
      <name val="Calibri"/>
    </font>
    <font>
      <sz val="14"/>
      <color theme="1"/>
      <name val="Calibri"/>
    </font>
    <font>
      <b/>
      <sz val="26"/>
      <color theme="1"/>
      <name val="Calibri"/>
    </font>
    <font>
      <b/>
      <sz val="20"/>
      <color theme="1"/>
      <name val="Calibri"/>
    </font>
    <font>
      <sz val="16"/>
      <color theme="1"/>
      <name val="Calibri"/>
    </font>
    <font>
      <b/>
      <sz val="48"/>
      <color theme="1"/>
      <name val="Calibri"/>
    </font>
    <font>
      <b/>
      <sz val="18"/>
      <color rgb="FFFF0000"/>
      <name val="Calibri"/>
    </font>
    <font>
      <b/>
      <sz val="16"/>
      <color theme="1"/>
      <name val="Calibri"/>
    </font>
    <font>
      <sz val="12"/>
      <color theme="1"/>
      <name val="Calibri"/>
    </font>
    <font>
      <sz val="24"/>
      <color theme="1"/>
      <name val="Calibri"/>
    </font>
    <font>
      <b/>
      <sz val="14"/>
      <color theme="1"/>
      <name val="Calibri"/>
    </font>
    <font>
      <b/>
      <sz val="18"/>
      <color theme="1"/>
      <name val="Calibri"/>
    </font>
    <font>
      <b/>
      <u/>
      <sz val="24"/>
      <color theme="1"/>
      <name val="Calibri"/>
    </font>
    <font>
      <b/>
      <u/>
      <sz val="24"/>
      <color theme="1"/>
      <name val="Calibri"/>
    </font>
    <font>
      <b/>
      <u/>
      <sz val="24"/>
      <color theme="1"/>
      <name val="Calibri"/>
    </font>
    <font>
      <b/>
      <u/>
      <sz val="24"/>
      <color theme="1"/>
      <name val="Calibri"/>
    </font>
    <font>
      <b/>
      <u/>
      <sz val="20"/>
      <color theme="1"/>
      <name val="Calibri"/>
    </font>
    <font>
      <b/>
      <i/>
      <sz val="16"/>
      <color theme="1"/>
      <name val="Calibri"/>
    </font>
    <font>
      <b/>
      <sz val="26"/>
      <color theme="0"/>
      <name val="Calibri"/>
    </font>
    <font>
      <sz val="26"/>
      <color theme="1"/>
      <name val="Calibri"/>
    </font>
    <font>
      <sz val="22"/>
      <color theme="1"/>
      <name val="Calibri"/>
    </font>
    <font>
      <sz val="11"/>
      <color theme="0"/>
      <name val="Calibri"/>
    </font>
    <font>
      <b/>
      <sz val="22"/>
      <color theme="1"/>
      <name val="Calibri"/>
    </font>
    <font>
      <b/>
      <sz val="48"/>
      <color theme="0"/>
      <name val="Calibri"/>
      <family val="2"/>
    </font>
    <font>
      <sz val="4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2E75B5"/>
        <bgColor rgb="FF2E75B5"/>
      </patternFill>
    </fill>
    <fill>
      <patternFill patternType="solid">
        <fgColor rgb="FFC00000"/>
        <bgColor rgb="FFC00000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theme="0"/>
      </patternFill>
    </fill>
  </fills>
  <borders count="5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3" fillId="0" borderId="0" xfId="0" applyFont="1"/>
    <xf numFmtId="0" fontId="5" fillId="0" borderId="0" xfId="0" applyFont="1"/>
    <xf numFmtId="0" fontId="12" fillId="0" borderId="0" xfId="0" applyFont="1"/>
    <xf numFmtId="0" fontId="6" fillId="0" borderId="25" xfId="0" applyFont="1" applyBorder="1" applyAlignment="1">
      <alignment horizontal="center"/>
    </xf>
    <xf numFmtId="0" fontId="11" fillId="0" borderId="0" xfId="0" applyFont="1"/>
    <xf numFmtId="0" fontId="17" fillId="0" borderId="29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/>
    </xf>
    <xf numFmtId="0" fontId="13" fillId="0" borderId="0" xfId="0" applyFont="1"/>
    <xf numFmtId="164" fontId="8" fillId="0" borderId="29" xfId="0" applyNumberFormat="1" applyFont="1" applyBorder="1" applyAlignment="1">
      <alignment horizontal="center" vertical="center" wrapText="1"/>
    </xf>
    <xf numFmtId="16" fontId="11" fillId="6" borderId="29" xfId="0" applyNumberFormat="1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5" fillId="0" borderId="29" xfId="0" applyNumberFormat="1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164" fontId="3" fillId="0" borderId="30" xfId="0" applyNumberFormat="1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1" fillId="0" borderId="31" xfId="0" applyFont="1" applyBorder="1"/>
    <xf numFmtId="0" fontId="21" fillId="0" borderId="0" xfId="0" applyFont="1"/>
    <xf numFmtId="164" fontId="11" fillId="0" borderId="32" xfId="0" applyNumberFormat="1" applyFont="1" applyBorder="1" applyAlignment="1">
      <alignment horizontal="center" vertical="center"/>
    </xf>
    <xf numFmtId="0" fontId="11" fillId="0" borderId="33" xfId="0" applyFont="1" applyBorder="1"/>
    <xf numFmtId="0" fontId="24" fillId="0" borderId="0" xfId="0" applyFont="1"/>
    <xf numFmtId="0" fontId="3" fillId="2" borderId="34" xfId="0" applyFont="1" applyFill="1" applyBorder="1"/>
    <xf numFmtId="0" fontId="3" fillId="2" borderId="35" xfId="0" applyFont="1" applyFill="1" applyBorder="1"/>
    <xf numFmtId="0" fontId="25" fillId="2" borderId="35" xfId="0" applyFont="1" applyFill="1" applyBorder="1"/>
    <xf numFmtId="0" fontId="3" fillId="2" borderId="36" xfId="0" applyFont="1" applyFill="1" applyBorder="1"/>
    <xf numFmtId="0" fontId="8" fillId="0" borderId="0" xfId="0" applyFont="1"/>
    <xf numFmtId="16" fontId="3" fillId="0" borderId="0" xfId="0" applyNumberFormat="1" applyFont="1"/>
    <xf numFmtId="0" fontId="8" fillId="0" borderId="10" xfId="0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5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31" xfId="0" applyFont="1" applyBorder="1"/>
    <xf numFmtId="0" fontId="0" fillId="0" borderId="0" xfId="0" applyFont="1" applyAlignment="1"/>
    <xf numFmtId="0" fontId="2" fillId="0" borderId="42" xfId="0" applyFont="1" applyBorder="1"/>
    <xf numFmtId="0" fontId="8" fillId="0" borderId="43" xfId="0" applyFont="1" applyBorder="1"/>
    <xf numFmtId="0" fontId="2" fillId="0" borderId="33" xfId="0" applyFont="1" applyBorder="1"/>
    <xf numFmtId="0" fontId="8" fillId="0" borderId="44" xfId="0" applyFont="1" applyBorder="1"/>
    <xf numFmtId="0" fontId="2" fillId="0" borderId="45" xfId="0" applyFont="1" applyBorder="1"/>
    <xf numFmtId="0" fontId="2" fillId="0" borderId="46" xfId="0" applyFont="1" applyBorder="1"/>
    <xf numFmtId="0" fontId="8" fillId="0" borderId="47" xfId="0" applyFont="1" applyBorder="1"/>
    <xf numFmtId="0" fontId="2" fillId="0" borderId="48" xfId="0" applyFont="1" applyBorder="1"/>
    <xf numFmtId="166" fontId="15" fillId="0" borderId="49" xfId="0" applyNumberFormat="1" applyFont="1" applyBorder="1" applyAlignment="1">
      <alignment horizontal="center" vertical="center"/>
    </xf>
    <xf numFmtId="0" fontId="2" fillId="0" borderId="50" xfId="0" applyFont="1" applyBorder="1"/>
    <xf numFmtId="0" fontId="2" fillId="0" borderId="51" xfId="0" applyFont="1" applyBorder="1"/>
    <xf numFmtId="0" fontId="6" fillId="0" borderId="7" xfId="0" applyFont="1" applyBorder="1" applyAlignment="1">
      <alignment horizontal="right"/>
    </xf>
    <xf numFmtId="165" fontId="23" fillId="0" borderId="10" xfId="0" applyNumberFormat="1" applyFont="1" applyBorder="1"/>
    <xf numFmtId="0" fontId="2" fillId="0" borderId="11" xfId="0" applyFont="1" applyBorder="1"/>
    <xf numFmtId="0" fontId="26" fillId="0" borderId="37" xfId="0" applyFont="1" applyBorder="1" applyAlignment="1">
      <alignment horizontal="center" vertical="center" wrapText="1"/>
    </xf>
    <xf numFmtId="0" fontId="2" fillId="0" borderId="38" xfId="0" applyFont="1" applyBorder="1"/>
    <xf numFmtId="0" fontId="2" fillId="0" borderId="39" xfId="0" applyFont="1" applyBorder="1"/>
    <xf numFmtId="0" fontId="8" fillId="0" borderId="1" xfId="0" applyFont="1" applyBorder="1"/>
    <xf numFmtId="0" fontId="2" fillId="0" borderId="2" xfId="0" applyFont="1" applyBorder="1"/>
    <xf numFmtId="0" fontId="2" fillId="0" borderId="40" xfId="0" applyFont="1" applyBorder="1"/>
    <xf numFmtId="0" fontId="8" fillId="0" borderId="41" xfId="0" applyFont="1" applyBorder="1"/>
    <xf numFmtId="0" fontId="2" fillId="0" borderId="3" xfId="0" applyFont="1" applyBorder="1"/>
    <xf numFmtId="0" fontId="23" fillId="0" borderId="7" xfId="0" applyFont="1" applyBorder="1"/>
    <xf numFmtId="0" fontId="15" fillId="0" borderId="7" xfId="0" applyFont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2" fillId="0" borderId="26" xfId="0" applyFont="1" applyBorder="1"/>
    <xf numFmtId="0" fontId="15" fillId="4" borderId="7" xfId="0" applyFont="1" applyFill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11" fillId="5" borderId="24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14" fillId="5" borderId="23" xfId="0" applyFont="1" applyFill="1" applyBorder="1" applyAlignment="1">
      <alignment horizontal="center" vertical="center" wrapText="1"/>
    </xf>
    <xf numFmtId="9" fontId="11" fillId="5" borderId="24" xfId="0" applyNumberFormat="1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7" fillId="4" borderId="15" xfId="0" applyFont="1" applyFill="1" applyBorder="1" applyAlignment="1">
      <alignment horizontal="center"/>
    </xf>
    <xf numFmtId="0" fontId="2" fillId="0" borderId="16" xfId="0" applyFont="1" applyBorder="1"/>
    <xf numFmtId="0" fontId="8" fillId="2" borderId="7" xfId="0" applyFont="1" applyFill="1" applyBorder="1" applyAlignment="1">
      <alignment horizontal="right" wrapText="1"/>
    </xf>
    <xf numFmtId="0" fontId="9" fillId="0" borderId="17" xfId="0" applyFont="1" applyBorder="1" applyAlignment="1">
      <alignment horizontal="center" vertical="center" wrapText="1"/>
    </xf>
    <xf numFmtId="0" fontId="2" fillId="0" borderId="18" xfId="0" applyFont="1" applyBorder="1"/>
    <xf numFmtId="0" fontId="2" fillId="0" borderId="19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22" xfId="0" applyFont="1" applyBorder="1"/>
    <xf numFmtId="0" fontId="10" fillId="5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4" fillId="0" borderId="7" xfId="0" applyFont="1" applyBorder="1" applyAlignment="1">
      <alignment horizontal="center"/>
    </xf>
    <xf numFmtId="6" fontId="1" fillId="3" borderId="10" xfId="0" applyNumberFormat="1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 vertical="center"/>
    </xf>
    <xf numFmtId="0" fontId="28" fillId="0" borderId="2" xfId="0" applyFont="1" applyBorder="1"/>
    <xf numFmtId="0" fontId="28" fillId="0" borderId="3" xfId="0" applyFont="1" applyBorder="1"/>
    <xf numFmtId="0" fontId="28" fillId="0" borderId="4" xfId="0" applyFont="1" applyBorder="1"/>
    <xf numFmtId="0" fontId="28" fillId="0" borderId="5" xfId="0" applyFont="1" applyBorder="1"/>
    <xf numFmtId="0" fontId="28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85"/>
  <sheetViews>
    <sheetView tabSelected="1" zoomScale="50" zoomScaleNormal="50" workbookViewId="0">
      <selection sqref="A1:O2"/>
    </sheetView>
  </sheetViews>
  <sheetFormatPr defaultColWidth="14.42578125" defaultRowHeight="15" customHeight="1"/>
  <cols>
    <col min="1" max="1" width="20.5703125" customWidth="1"/>
    <col min="2" max="2" width="12.5703125" customWidth="1"/>
    <col min="3" max="3" width="5" customWidth="1"/>
    <col min="4" max="5" width="15.5703125" customWidth="1"/>
    <col min="6" max="6" width="18.5703125" customWidth="1"/>
    <col min="7" max="8" width="10.5703125" customWidth="1"/>
    <col min="9" max="10" width="25.140625" customWidth="1"/>
    <col min="11" max="11" width="18.5703125" customWidth="1"/>
    <col min="12" max="12" width="15.5703125" customWidth="1"/>
    <col min="13" max="13" width="21" customWidth="1"/>
    <col min="14" max="14" width="40.5703125" customWidth="1"/>
    <col min="15" max="15" width="11.140625" customWidth="1"/>
    <col min="16" max="16" width="36.85546875" customWidth="1"/>
    <col min="17" max="26" width="9" customWidth="1"/>
  </cols>
  <sheetData>
    <row r="1" spans="1:26" ht="14.25" customHeight="1">
      <c r="A1" s="96" t="s">
        <v>62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8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6.75" customHeight="1">
      <c r="A2" s="99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9.75" customHeight="1">
      <c r="A3" s="94" t="s">
        <v>61</v>
      </c>
      <c r="B3" s="30"/>
      <c r="C3" s="30"/>
      <c r="D3" s="30"/>
      <c r="E3" s="30"/>
      <c r="F3" s="30"/>
      <c r="G3" s="30"/>
      <c r="H3" s="30"/>
      <c r="I3" s="31"/>
      <c r="J3" s="95">
        <v>0</v>
      </c>
      <c r="K3" s="30"/>
      <c r="L3" s="30"/>
      <c r="M3" s="30"/>
      <c r="N3" s="30"/>
      <c r="O3" s="5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9.75" customHeight="1">
      <c r="A4" s="94" t="s">
        <v>0</v>
      </c>
      <c r="B4" s="30"/>
      <c r="C4" s="30"/>
      <c r="D4" s="30"/>
      <c r="E4" s="30"/>
      <c r="F4" s="30"/>
      <c r="G4" s="30"/>
      <c r="H4" s="30"/>
      <c r="I4" s="31"/>
      <c r="J4" s="95">
        <v>19540</v>
      </c>
      <c r="K4" s="30"/>
      <c r="L4" s="30"/>
      <c r="M4" s="30"/>
      <c r="N4" s="30"/>
      <c r="O4" s="5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9.75" customHeight="1">
      <c r="A5" s="94" t="s">
        <v>1</v>
      </c>
      <c r="B5" s="30"/>
      <c r="C5" s="30"/>
      <c r="D5" s="30"/>
      <c r="E5" s="30"/>
      <c r="F5" s="30"/>
      <c r="G5" s="30"/>
      <c r="H5" s="30"/>
      <c r="I5" s="31"/>
      <c r="J5" s="95">
        <f>SUM(J3:J4)</f>
        <v>19540</v>
      </c>
      <c r="K5" s="30"/>
      <c r="L5" s="30"/>
      <c r="M5" s="30"/>
      <c r="N5" s="30"/>
      <c r="O5" s="5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9.75" customHeight="1">
      <c r="A6" s="78" t="s">
        <v>2</v>
      </c>
      <c r="B6" s="30"/>
      <c r="C6" s="30"/>
      <c r="D6" s="30"/>
      <c r="E6" s="30"/>
      <c r="F6" s="30"/>
      <c r="G6" s="30"/>
      <c r="H6" s="30"/>
      <c r="I6" s="31"/>
      <c r="J6" s="79" t="s">
        <v>3</v>
      </c>
      <c r="K6" s="30"/>
      <c r="L6" s="30"/>
      <c r="M6" s="30"/>
      <c r="N6" s="30"/>
      <c r="O6" s="5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9.75" customHeight="1">
      <c r="A7" s="80" t="s">
        <v>4</v>
      </c>
      <c r="B7" s="81"/>
      <c r="C7" s="81"/>
      <c r="D7" s="81"/>
      <c r="E7" s="81"/>
      <c r="F7" s="81"/>
      <c r="G7" s="81"/>
      <c r="H7" s="81"/>
      <c r="I7" s="82"/>
      <c r="J7" s="83" t="s">
        <v>5</v>
      </c>
      <c r="K7" s="81"/>
      <c r="L7" s="81"/>
      <c r="M7" s="81"/>
      <c r="N7" s="81"/>
      <c r="O7" s="84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 customHeight="1">
      <c r="A8" s="85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5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2" customHeight="1">
      <c r="A9" s="86" t="s">
        <v>6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8"/>
      <c r="N9" s="92" t="s">
        <v>7</v>
      </c>
      <c r="O9" s="93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>
      <c r="A10" s="89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1"/>
      <c r="N10" s="72" t="s">
        <v>8</v>
      </c>
      <c r="O10" s="77">
        <v>0.72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>
      <c r="A11" s="4">
        <v>1</v>
      </c>
      <c r="B11" s="68" t="s">
        <v>9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69"/>
      <c r="N11" s="73"/>
      <c r="O11" s="75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>
      <c r="A12" s="4">
        <v>2</v>
      </c>
      <c r="B12" s="68" t="s">
        <v>10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69"/>
      <c r="N12" s="72" t="s">
        <v>11</v>
      </c>
      <c r="O12" s="7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>
      <c r="A13" s="4">
        <v>3</v>
      </c>
      <c r="B13" s="68" t="s">
        <v>12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69"/>
      <c r="N13" s="73"/>
      <c r="O13" s="75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>
      <c r="A14" s="4">
        <v>4</v>
      </c>
      <c r="B14" s="68" t="s">
        <v>13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69"/>
      <c r="N14" s="76" t="s">
        <v>14</v>
      </c>
      <c r="O14" s="77">
        <v>0.72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>
      <c r="A15" s="4">
        <v>5</v>
      </c>
      <c r="B15" s="68" t="s">
        <v>15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69"/>
      <c r="N15" s="73"/>
      <c r="O15" s="75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7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52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63.75" customHeight="1">
      <c r="A17" s="71" t="s">
        <v>16</v>
      </c>
      <c r="B17" s="30"/>
      <c r="C17" s="31"/>
      <c r="D17" s="6" t="s">
        <v>17</v>
      </c>
      <c r="E17" s="6" t="s">
        <v>18</v>
      </c>
      <c r="F17" s="66" t="s">
        <v>19</v>
      </c>
      <c r="G17" s="30"/>
      <c r="H17" s="30"/>
      <c r="I17" s="31"/>
      <c r="J17" s="7" t="s">
        <v>20</v>
      </c>
      <c r="K17" s="67" t="s">
        <v>21</v>
      </c>
      <c r="L17" s="30"/>
      <c r="M17" s="31"/>
      <c r="N17" s="66" t="s">
        <v>22</v>
      </c>
      <c r="O17" s="52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48" customHeight="1">
      <c r="A18" s="62" t="s">
        <v>23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52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5" customHeight="1">
      <c r="A19" s="63" t="s">
        <v>24</v>
      </c>
      <c r="B19" s="30"/>
      <c r="C19" s="31"/>
      <c r="D19" s="9">
        <v>2835</v>
      </c>
      <c r="E19" s="9">
        <v>3365</v>
      </c>
      <c r="F19" s="64" t="s">
        <v>25</v>
      </c>
      <c r="G19" s="30"/>
      <c r="H19" s="30"/>
      <c r="I19" s="31"/>
      <c r="J19" s="10" t="s">
        <v>26</v>
      </c>
      <c r="K19" s="64" t="s">
        <v>27</v>
      </c>
      <c r="L19" s="30"/>
      <c r="M19" s="31"/>
      <c r="N19" s="64"/>
      <c r="O19" s="52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5" customHeight="1">
      <c r="A20" s="34" t="s">
        <v>28</v>
      </c>
      <c r="B20" s="30"/>
      <c r="C20" s="31"/>
      <c r="D20" s="9">
        <v>4859</v>
      </c>
      <c r="E20" s="9" t="s">
        <v>29</v>
      </c>
      <c r="F20" s="29" t="s">
        <v>30</v>
      </c>
      <c r="G20" s="30"/>
      <c r="H20" s="30"/>
      <c r="I20" s="31"/>
      <c r="J20" s="11" t="s">
        <v>31</v>
      </c>
      <c r="K20" s="29" t="s">
        <v>32</v>
      </c>
      <c r="L20" s="30"/>
      <c r="M20" s="31"/>
      <c r="N20" s="29"/>
      <c r="O20" s="52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5" customHeight="1">
      <c r="A21" s="34" t="s">
        <v>33</v>
      </c>
      <c r="B21" s="30"/>
      <c r="C21" s="31"/>
      <c r="D21" s="9">
        <v>500</v>
      </c>
      <c r="E21" s="9">
        <v>419</v>
      </c>
      <c r="F21" s="64" t="s">
        <v>34</v>
      </c>
      <c r="G21" s="30"/>
      <c r="H21" s="30"/>
      <c r="I21" s="31"/>
      <c r="J21" s="11" t="s">
        <v>31</v>
      </c>
      <c r="K21" s="29" t="s">
        <v>35</v>
      </c>
      <c r="L21" s="30"/>
      <c r="M21" s="31"/>
      <c r="N21" s="29"/>
      <c r="O21" s="52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5" customHeight="1">
      <c r="A22" s="63" t="s">
        <v>36</v>
      </c>
      <c r="B22" s="30"/>
      <c r="C22" s="31"/>
      <c r="D22" s="9">
        <v>5700</v>
      </c>
      <c r="E22" s="9">
        <v>5700</v>
      </c>
      <c r="F22" s="64" t="s">
        <v>37</v>
      </c>
      <c r="G22" s="30"/>
      <c r="H22" s="30"/>
      <c r="I22" s="31"/>
      <c r="J22" s="12" t="s">
        <v>38</v>
      </c>
      <c r="K22" s="64" t="s">
        <v>39</v>
      </c>
      <c r="L22" s="30"/>
      <c r="M22" s="31"/>
      <c r="N22" s="64"/>
      <c r="O22" s="52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5" customHeight="1">
      <c r="A23" s="63" t="s">
        <v>40</v>
      </c>
      <c r="B23" s="30"/>
      <c r="C23" s="31"/>
      <c r="D23" s="9">
        <v>2110</v>
      </c>
      <c r="E23" s="9">
        <v>2550</v>
      </c>
      <c r="F23" s="64" t="s">
        <v>41</v>
      </c>
      <c r="G23" s="30"/>
      <c r="H23" s="30"/>
      <c r="I23" s="31"/>
      <c r="J23" s="12" t="s">
        <v>42</v>
      </c>
      <c r="K23" s="64" t="s">
        <v>43</v>
      </c>
      <c r="L23" s="30"/>
      <c r="M23" s="31"/>
      <c r="N23" s="64"/>
      <c r="O23" s="52"/>
      <c r="P23" s="13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5" customHeight="1">
      <c r="A24" s="34" t="s">
        <v>44</v>
      </c>
      <c r="B24" s="30"/>
      <c r="C24" s="31"/>
      <c r="D24" s="9">
        <v>125</v>
      </c>
      <c r="E24" s="9">
        <v>125</v>
      </c>
      <c r="F24" s="29" t="s">
        <v>45</v>
      </c>
      <c r="G24" s="30"/>
      <c r="H24" s="30"/>
      <c r="I24" s="31"/>
      <c r="J24" s="11">
        <v>3</v>
      </c>
      <c r="K24" s="29" t="s">
        <v>46</v>
      </c>
      <c r="L24" s="30"/>
      <c r="M24" s="31"/>
      <c r="N24" s="29"/>
      <c r="O24" s="52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5" customHeight="1">
      <c r="A25" s="34" t="s">
        <v>47</v>
      </c>
      <c r="B25" s="30"/>
      <c r="C25" s="31"/>
      <c r="D25" s="9">
        <v>7200</v>
      </c>
      <c r="E25" s="9">
        <v>8191</v>
      </c>
      <c r="F25" s="29" t="s">
        <v>48</v>
      </c>
      <c r="G25" s="30"/>
      <c r="H25" s="30"/>
      <c r="I25" s="31"/>
      <c r="J25" s="11" t="s">
        <v>49</v>
      </c>
      <c r="K25" s="29" t="s">
        <v>50</v>
      </c>
      <c r="L25" s="30"/>
      <c r="M25" s="31"/>
      <c r="N25" s="29"/>
      <c r="O25" s="52"/>
      <c r="P25" s="13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>
      <c r="A26" s="35"/>
      <c r="B26" s="30"/>
      <c r="C26" s="31"/>
      <c r="D26" s="14"/>
      <c r="E26" s="14"/>
      <c r="F26" s="32"/>
      <c r="G26" s="30"/>
      <c r="H26" s="30"/>
      <c r="I26" s="31"/>
      <c r="J26" s="15"/>
      <c r="K26" s="32"/>
      <c r="L26" s="30"/>
      <c r="M26" s="31"/>
      <c r="N26" s="32"/>
      <c r="O26" s="52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6.25" customHeight="1">
      <c r="A27" s="36"/>
      <c r="B27" s="30"/>
      <c r="C27" s="31"/>
      <c r="D27" s="16"/>
      <c r="E27" s="16"/>
      <c r="F27" s="33"/>
      <c r="G27" s="30"/>
      <c r="H27" s="30"/>
      <c r="I27" s="31"/>
      <c r="J27" s="17"/>
      <c r="K27" s="33"/>
      <c r="L27" s="30"/>
      <c r="M27" s="31"/>
      <c r="N27" s="33"/>
      <c r="O27" s="52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3.5" customHeight="1">
      <c r="A28" s="18"/>
      <c r="B28" s="19"/>
      <c r="C28" s="19"/>
      <c r="D28" s="20">
        <f t="shared" ref="D28:E28" si="0">SUM(D18:D27)</f>
        <v>23329</v>
      </c>
      <c r="E28" s="20">
        <f t="shared" si="0"/>
        <v>20350</v>
      </c>
      <c r="F28" s="5"/>
      <c r="G28" s="5"/>
      <c r="H28" s="5"/>
      <c r="I28" s="5"/>
      <c r="J28" s="5"/>
      <c r="K28" s="5"/>
      <c r="L28" s="5"/>
      <c r="M28" s="5"/>
      <c r="N28" s="5"/>
      <c r="O28" s="21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42" customHeight="1">
      <c r="A29" s="65" t="s">
        <v>51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52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0" customHeight="1">
      <c r="A30" s="61" t="s">
        <v>52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1"/>
      <c r="N30" s="51">
        <f>SUM(J5)</f>
        <v>19540</v>
      </c>
      <c r="O30" s="5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30" customHeight="1">
      <c r="A31" s="61" t="s">
        <v>53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1"/>
      <c r="N31" s="51">
        <f>SUM(D28)</f>
        <v>23329</v>
      </c>
      <c r="O31" s="5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30" customHeight="1">
      <c r="A32" s="61" t="s">
        <v>54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1"/>
      <c r="N32" s="51">
        <f>SUM(E28)</f>
        <v>20350</v>
      </c>
      <c r="O32" s="5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30" customHeight="1">
      <c r="A33" s="50" t="s">
        <v>55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1"/>
      <c r="N33" s="51">
        <v>0</v>
      </c>
      <c r="O33" s="5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25.5" customHeigh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5"/>
      <c r="N34" s="24"/>
      <c r="O34" s="26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45.75" customHeight="1">
      <c r="A35" s="53" t="s">
        <v>56</v>
      </c>
      <c r="B35" s="54"/>
      <c r="C35" s="54"/>
      <c r="D35" s="54"/>
      <c r="E35" s="54"/>
      <c r="F35" s="54"/>
      <c r="G35" s="54"/>
      <c r="H35" s="54"/>
      <c r="I35" s="54"/>
      <c r="J35" s="55"/>
      <c r="K35" s="53" t="s">
        <v>57</v>
      </c>
      <c r="L35" s="54"/>
      <c r="M35" s="54"/>
      <c r="N35" s="54"/>
      <c r="O35" s="55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9.5" customHeight="1">
      <c r="A36" s="56" t="s">
        <v>58</v>
      </c>
      <c r="B36" s="57"/>
      <c r="C36" s="57"/>
      <c r="D36" s="57"/>
      <c r="E36" s="57"/>
      <c r="F36" s="57"/>
      <c r="G36" s="57"/>
      <c r="H36" s="57"/>
      <c r="I36" s="57"/>
      <c r="J36" s="58"/>
      <c r="K36" s="59" t="s">
        <v>59</v>
      </c>
      <c r="L36" s="57"/>
      <c r="M36" s="57"/>
      <c r="N36" s="57"/>
      <c r="O36" s="60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9.5" customHeight="1">
      <c r="A37" s="37" t="s">
        <v>60</v>
      </c>
      <c r="B37" s="38"/>
      <c r="C37" s="38"/>
      <c r="D37" s="38"/>
      <c r="E37" s="38"/>
      <c r="F37" s="38"/>
      <c r="G37" s="38"/>
      <c r="H37" s="38"/>
      <c r="I37" s="38"/>
      <c r="J37" s="39"/>
      <c r="K37" s="40"/>
      <c r="L37" s="38"/>
      <c r="M37" s="38"/>
      <c r="N37" s="38"/>
      <c r="O37" s="41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9.5" customHeight="1">
      <c r="A38" s="37"/>
      <c r="B38" s="38"/>
      <c r="C38" s="38"/>
      <c r="D38" s="38"/>
      <c r="E38" s="38"/>
      <c r="F38" s="38"/>
      <c r="G38" s="38"/>
      <c r="H38" s="38"/>
      <c r="I38" s="38"/>
      <c r="J38" s="39"/>
      <c r="K38" s="40"/>
      <c r="L38" s="38"/>
      <c r="M38" s="38"/>
      <c r="N38" s="38"/>
      <c r="O38" s="41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9.5" customHeight="1">
      <c r="A39" s="37"/>
      <c r="B39" s="38"/>
      <c r="C39" s="38"/>
      <c r="D39" s="38"/>
      <c r="E39" s="38"/>
      <c r="F39" s="38"/>
      <c r="G39" s="38"/>
      <c r="H39" s="38"/>
      <c r="I39" s="38"/>
      <c r="J39" s="39"/>
      <c r="K39" s="40"/>
      <c r="L39" s="38"/>
      <c r="M39" s="38"/>
      <c r="N39" s="38"/>
      <c r="O39" s="41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9.5" customHeight="1">
      <c r="A40" s="42"/>
      <c r="B40" s="43"/>
      <c r="C40" s="43"/>
      <c r="D40" s="43"/>
      <c r="E40" s="43"/>
      <c r="F40" s="43"/>
      <c r="G40" s="43"/>
      <c r="H40" s="43"/>
      <c r="I40" s="43"/>
      <c r="J40" s="44"/>
      <c r="K40" s="45"/>
      <c r="L40" s="43"/>
      <c r="M40" s="43"/>
      <c r="N40" s="43"/>
      <c r="O40" s="46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4.25" customHeight="1">
      <c r="A41" s="47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28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</sheetData>
  <mergeCells count="89">
    <mergeCell ref="K19:M19"/>
    <mergeCell ref="K20:M20"/>
    <mergeCell ref="K21:M21"/>
    <mergeCell ref="N21:O21"/>
    <mergeCell ref="K22:M22"/>
    <mergeCell ref="N22:O22"/>
    <mergeCell ref="N23:O23"/>
    <mergeCell ref="K23:M23"/>
    <mergeCell ref="K24:M24"/>
    <mergeCell ref="N24:O24"/>
    <mergeCell ref="K25:M25"/>
    <mergeCell ref="N25:O25"/>
    <mergeCell ref="A6:I6"/>
    <mergeCell ref="J6:O6"/>
    <mergeCell ref="A7:I7"/>
    <mergeCell ref="J7:O7"/>
    <mergeCell ref="A8:O8"/>
    <mergeCell ref="A9:M10"/>
    <mergeCell ref="N9:O9"/>
    <mergeCell ref="A1:O2"/>
    <mergeCell ref="A3:I3"/>
    <mergeCell ref="J3:O3"/>
    <mergeCell ref="A4:I4"/>
    <mergeCell ref="J4:O4"/>
    <mergeCell ref="A5:I5"/>
    <mergeCell ref="J5:O5"/>
    <mergeCell ref="N10:N11"/>
    <mergeCell ref="O10:O11"/>
    <mergeCell ref="F17:I17"/>
    <mergeCell ref="K17:M17"/>
    <mergeCell ref="B11:M11"/>
    <mergeCell ref="B12:M12"/>
    <mergeCell ref="B13:M13"/>
    <mergeCell ref="B14:M14"/>
    <mergeCell ref="B15:M15"/>
    <mergeCell ref="A16:O16"/>
    <mergeCell ref="N17:O17"/>
    <mergeCell ref="A17:C17"/>
    <mergeCell ref="N12:N13"/>
    <mergeCell ref="O12:O13"/>
    <mergeCell ref="N14:N15"/>
    <mergeCell ref="O14:O15"/>
    <mergeCell ref="A18:O18"/>
    <mergeCell ref="A19:C19"/>
    <mergeCell ref="F19:I19"/>
    <mergeCell ref="N19:O19"/>
    <mergeCell ref="F20:I20"/>
    <mergeCell ref="N20:O20"/>
    <mergeCell ref="A29:O29"/>
    <mergeCell ref="F23:I23"/>
    <mergeCell ref="F24:I24"/>
    <mergeCell ref="A20:C20"/>
    <mergeCell ref="A21:C21"/>
    <mergeCell ref="F21:I21"/>
    <mergeCell ref="A22:C22"/>
    <mergeCell ref="F22:I22"/>
    <mergeCell ref="A23:C23"/>
    <mergeCell ref="A24:C24"/>
    <mergeCell ref="A25:C25"/>
    <mergeCell ref="F25:I25"/>
    <mergeCell ref="A41:O41"/>
    <mergeCell ref="A33:M33"/>
    <mergeCell ref="N33:O33"/>
    <mergeCell ref="A35:J35"/>
    <mergeCell ref="K35:O35"/>
    <mergeCell ref="A36:J36"/>
    <mergeCell ref="K36:O36"/>
    <mergeCell ref="K37:O37"/>
    <mergeCell ref="A30:M30"/>
    <mergeCell ref="N30:O30"/>
    <mergeCell ref="A31:M31"/>
    <mergeCell ref="N31:O31"/>
    <mergeCell ref="A32:M32"/>
    <mergeCell ref="N32:O32"/>
    <mergeCell ref="A37:J37"/>
    <mergeCell ref="A38:J38"/>
    <mergeCell ref="K38:O38"/>
    <mergeCell ref="A39:J39"/>
    <mergeCell ref="K39:O39"/>
    <mergeCell ref="A40:J40"/>
    <mergeCell ref="K40:O40"/>
    <mergeCell ref="K27:M27"/>
    <mergeCell ref="N27:O27"/>
    <mergeCell ref="K26:M26"/>
    <mergeCell ref="N26:O26"/>
    <mergeCell ref="F26:I26"/>
    <mergeCell ref="F27:I27"/>
    <mergeCell ref="A26:C26"/>
    <mergeCell ref="A27:C27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R McCombe</dc:creator>
  <cp:lastModifiedBy>Claire Hayden</cp:lastModifiedBy>
  <dcterms:created xsi:type="dcterms:W3CDTF">2021-11-23T14:41:26Z</dcterms:created>
  <dcterms:modified xsi:type="dcterms:W3CDTF">2023-11-07T10:51:13Z</dcterms:modified>
</cp:coreProperties>
</file>